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1075" windowHeight="10545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C33" i="1" l="1"/>
  <c r="C8" i="1"/>
  <c r="C24" i="1" l="1"/>
  <c r="E24" i="1" s="1"/>
  <c r="D20" i="1"/>
  <c r="B24" i="1" s="1"/>
  <c r="C20" i="1"/>
  <c r="B23" i="1" s="1"/>
  <c r="C23" i="1" s="1"/>
  <c r="E23" i="1" s="1"/>
  <c r="D8" i="1"/>
  <c r="B14" i="1" s="1"/>
  <c r="C14" i="1" s="1"/>
  <c r="B13" i="1"/>
  <c r="C13" i="1" s="1"/>
  <c r="B12" i="1"/>
  <c r="B15" i="1" l="1"/>
  <c r="C15" i="1" s="1"/>
  <c r="E15" i="1" s="1"/>
  <c r="B16" i="1"/>
  <c r="C16" i="1" s="1"/>
  <c r="E16" i="1" s="1"/>
  <c r="C12" i="1"/>
  <c r="E12" i="1" s="1"/>
  <c r="E25" i="1"/>
  <c r="B25" i="1"/>
  <c r="E13" i="1"/>
  <c r="E14" i="1"/>
  <c r="B17" i="1" l="1"/>
  <c r="C17" i="1"/>
  <c r="E17" i="1"/>
  <c r="E27" i="1" s="1"/>
</calcChain>
</file>

<file path=xl/sharedStrings.xml><?xml version="1.0" encoding="utf-8"?>
<sst xmlns="http://schemas.openxmlformats.org/spreadsheetml/2006/main" count="39" uniqueCount="29">
  <si>
    <t>Attività</t>
  </si>
  <si>
    <t>Ore</t>
  </si>
  <si>
    <t>Costo Orario</t>
  </si>
  <si>
    <t>Costo Totale</t>
  </si>
  <si>
    <t>tempo stimato (giorni)</t>
  </si>
  <si>
    <t xml:space="preserve">Preparare una bozza </t>
  </si>
  <si>
    <t xml:space="preserve">Digitazione grafica </t>
  </si>
  <si>
    <t>Numero di pagine listino</t>
  </si>
  <si>
    <t xml:space="preserve"> TEMPO IPOTETICO TOTALE </t>
  </si>
  <si>
    <t>Rimodifica del documento</t>
  </si>
  <si>
    <t xml:space="preserve">Controllo azienda </t>
  </si>
  <si>
    <t>Ultimo controllo</t>
  </si>
  <si>
    <t xml:space="preserve">Digitazione </t>
  </si>
  <si>
    <t>Listino di riferimento</t>
  </si>
  <si>
    <t>Giorni</t>
  </si>
  <si>
    <t>Controllo</t>
  </si>
  <si>
    <t xml:space="preserve">TEMPO IPOTETICO TOTALE </t>
  </si>
  <si>
    <t>Risparmio</t>
  </si>
  <si>
    <t>Durante la demo mi avete detto che il vostro listino è di circa 80 pagine:</t>
  </si>
  <si>
    <t>In questo prospetto abbiamo ricalcolato il risparmio con queste pagine.</t>
  </si>
  <si>
    <t>CALCOLA IL TUO RISPARMIO!</t>
  </si>
  <si>
    <r>
      <t xml:space="preserve">Per creare il listino con il </t>
    </r>
    <r>
      <rPr>
        <b/>
        <sz val="11"/>
        <color theme="4"/>
        <rFont val="Calibri"/>
        <family val="2"/>
        <scheme val="minor"/>
      </rPr>
      <t>nostro metodo</t>
    </r>
    <r>
      <rPr>
        <sz val="11"/>
        <color theme="1"/>
        <rFont val="Calibri"/>
        <family val="2"/>
        <scheme val="minor"/>
      </rPr>
      <t>:</t>
    </r>
  </si>
  <si>
    <r>
      <t xml:space="preserve">Per creare il listino di circa 300 pagine con il </t>
    </r>
    <r>
      <rPr>
        <b/>
        <sz val="11"/>
        <color rgb="FFFF0000"/>
        <rFont val="Calibri"/>
        <family val="2"/>
        <scheme val="minor"/>
      </rPr>
      <t>metodo classico</t>
    </r>
    <r>
      <rPr>
        <sz val="11"/>
        <color theme="1"/>
        <rFont val="Calibri"/>
        <family val="2"/>
        <scheme val="minor"/>
      </rPr>
      <t xml:space="preserve"> si seguono queste fasi:</t>
    </r>
  </si>
  <si>
    <t>Senza contare le altre versioni che con il nostro metodo il costo è sempre lo stesso.</t>
  </si>
  <si>
    <t xml:space="preserve"> Con lingue diverse e/o prezzi diversi!</t>
  </si>
  <si>
    <t>Nel DVD allegato c'è il file Excel per modificare il numero di pagine e i costi orari per eventuali altre simulazioni: "Calcola il tuo risparmio.xls"</t>
  </si>
  <si>
    <t xml:space="preserve">NB: Questo è solo un calcolo ricavato dalla nostra esperienza. Non ha nessuna volontà di </t>
  </si>
  <si>
    <t xml:space="preserve">rappresentare la certezza assoluta. Serve solo per avere un parametro di riferimento circa </t>
  </si>
  <si>
    <t>i costi approssimativi della realizzazione di un listino.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</si>
</sst>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_-* #,##0.0_-;\-* #,##0.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25">
    <xf numFmtId="0" fontId="0" fillId="0" borderId="0" xfId="0"/>
    <xf numFmtId="0" fontId="1" fillId="0" borderId="1" xfId="0" applyFont="1" applyBorder="1" applyAlignment="1">
      <alignment vertical="top" wrapText="1"/>
    </xf>
    <xf numFmtId="0" fontId="2" fillId="0" borderId="2" xfId="0" applyFont="1" applyBorder="1" applyAlignment="1">
      <alignment horizontal="right" vertical="top" wrapText="1"/>
    </xf>
    <xf numFmtId="0" fontId="1" fillId="0" borderId="2" xfId="0" applyFont="1" applyBorder="1" applyAlignment="1">
      <alignment horizontal="right" vertical="top" wrapText="1"/>
    </xf>
    <xf numFmtId="0" fontId="2" fillId="0" borderId="3" xfId="0" applyFont="1" applyBorder="1" applyAlignment="1">
      <alignment horizontal="justify" vertical="top" wrapText="1"/>
    </xf>
    <xf numFmtId="0" fontId="2" fillId="0" borderId="5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164" fontId="2" fillId="0" borderId="4" xfId="0" applyNumberFormat="1" applyFont="1" applyBorder="1" applyAlignment="1">
      <alignment vertical="top" wrapText="1"/>
    </xf>
    <xf numFmtId="44" fontId="2" fillId="0" borderId="4" xfId="2" applyFont="1" applyBorder="1" applyAlignment="1">
      <alignment vertical="top" wrapText="1"/>
    </xf>
    <xf numFmtId="0" fontId="4" fillId="0" borderId="0" xfId="0" applyFont="1"/>
    <xf numFmtId="44" fontId="2" fillId="0" borderId="3" xfId="2" applyFont="1" applyBorder="1" applyAlignment="1">
      <alignment horizontal="justify" vertical="top" wrapText="1"/>
    </xf>
    <xf numFmtId="165" fontId="2" fillId="0" borderId="3" xfId="1" applyNumberFormat="1" applyFont="1" applyBorder="1" applyAlignment="1">
      <alignment horizontal="justify" vertical="top" wrapText="1"/>
    </xf>
    <xf numFmtId="0" fontId="0" fillId="2" borderId="0" xfId="0" applyFill="1" applyProtection="1">
      <protection locked="0"/>
    </xf>
    <xf numFmtId="44" fontId="2" fillId="2" borderId="3" xfId="2" applyFont="1" applyFill="1" applyBorder="1" applyAlignment="1" applyProtection="1">
      <alignment horizontal="justify" vertical="top" wrapText="1"/>
      <protection locked="0"/>
    </xf>
    <xf numFmtId="165" fontId="2" fillId="0" borderId="4" xfId="1" applyNumberFormat="1" applyFont="1" applyBorder="1" applyAlignment="1">
      <alignment vertical="top" wrapText="1"/>
    </xf>
    <xf numFmtId="0" fontId="5" fillId="0" borderId="0" xfId="0" applyFont="1"/>
    <xf numFmtId="44" fontId="5" fillId="0" borderId="0" xfId="0" applyNumberFormat="1" applyFont="1"/>
    <xf numFmtId="0" fontId="6" fillId="0" borderId="0" xfId="0" applyFont="1"/>
    <xf numFmtId="44" fontId="2" fillId="0" borderId="5" xfId="2" applyFont="1" applyBorder="1" applyAlignment="1">
      <alignment vertical="top" wrapText="1"/>
    </xf>
    <xf numFmtId="165" fontId="2" fillId="0" borderId="5" xfId="1" applyNumberFormat="1" applyFont="1" applyBorder="1" applyAlignment="1">
      <alignment vertical="top" wrapText="1"/>
    </xf>
    <xf numFmtId="44" fontId="2" fillId="2" borderId="4" xfId="2" applyFont="1" applyFill="1" applyBorder="1" applyAlignment="1" applyProtection="1">
      <alignment vertical="top" wrapText="1"/>
      <protection locked="0"/>
    </xf>
    <xf numFmtId="0" fontId="0" fillId="0" borderId="0" xfId="0" applyBorder="1" applyAlignment="1">
      <alignment horizontal="left" vertical="top" wrapText="1"/>
    </xf>
    <xf numFmtId="0" fontId="0" fillId="0" borderId="6" xfId="0" applyBorder="1" applyAlignment="1">
      <alignment horizontal="center"/>
    </xf>
    <xf numFmtId="0" fontId="0" fillId="0" borderId="0" xfId="0" applyAlignment="1">
      <alignment vertical="top" wrapText="1"/>
    </xf>
  </cellXfs>
  <cellStyles count="3">
    <cellStyle name="Migliaia" xfId="1" builtinId="3"/>
    <cellStyle name="Normale" xfId="0" builtinId="0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abSelected="1" topLeftCell="A16" workbookViewId="0">
      <selection activeCell="A41" sqref="A41"/>
    </sheetView>
  </sheetViews>
  <sheetFormatPr defaultRowHeight="15" x14ac:dyDescent="0.25"/>
  <cols>
    <col min="1" max="1" width="32.85546875" customWidth="1"/>
    <col min="2" max="2" width="13.7109375" customWidth="1"/>
    <col min="3" max="4" width="13.140625" bestFit="1" customWidth="1"/>
    <col min="5" max="5" width="14.28515625" bestFit="1" customWidth="1"/>
  </cols>
  <sheetData>
    <row r="1" spans="1:5" ht="26.25" x14ac:dyDescent="0.4">
      <c r="A1" s="18" t="s">
        <v>20</v>
      </c>
    </row>
    <row r="3" spans="1:5" x14ac:dyDescent="0.25">
      <c r="A3" t="s">
        <v>18</v>
      </c>
    </row>
    <row r="4" spans="1:5" x14ac:dyDescent="0.25">
      <c r="A4" t="s">
        <v>19</v>
      </c>
    </row>
    <row r="5" spans="1:5" ht="30" customHeight="1" x14ac:dyDescent="0.25">
      <c r="A5" s="24" t="s">
        <v>25</v>
      </c>
      <c r="B5" s="24"/>
      <c r="C5" s="24"/>
      <c r="D5" s="24"/>
      <c r="E5" s="24"/>
    </row>
    <row r="7" spans="1:5" x14ac:dyDescent="0.25">
      <c r="A7" t="s">
        <v>13</v>
      </c>
      <c r="B7">
        <v>300</v>
      </c>
    </row>
    <row r="8" spans="1:5" x14ac:dyDescent="0.25">
      <c r="A8" t="s">
        <v>7</v>
      </c>
      <c r="B8" s="13">
        <v>80</v>
      </c>
      <c r="C8" s="10">
        <f>45/B7</f>
        <v>0.15</v>
      </c>
      <c r="D8" s="10">
        <f>20/B7</f>
        <v>6.6666666666666666E-2</v>
      </c>
    </row>
    <row r="9" spans="1:5" x14ac:dyDescent="0.25">
      <c r="C9" s="10"/>
      <c r="D9" s="10"/>
    </row>
    <row r="10" spans="1:5" ht="15.75" thickBot="1" x14ac:dyDescent="0.3">
      <c r="A10" s="23" t="s">
        <v>22</v>
      </c>
      <c r="B10" s="23"/>
      <c r="C10" s="23"/>
      <c r="D10" s="23"/>
      <c r="E10" s="23"/>
    </row>
    <row r="11" spans="1:5" ht="45.75" thickBot="1" x14ac:dyDescent="0.3">
      <c r="A11" s="1" t="s">
        <v>0</v>
      </c>
      <c r="B11" s="7" t="s">
        <v>4</v>
      </c>
      <c r="C11" s="2" t="s">
        <v>1</v>
      </c>
      <c r="D11" s="3" t="s">
        <v>2</v>
      </c>
      <c r="E11" s="3" t="s">
        <v>3</v>
      </c>
    </row>
    <row r="12" spans="1:5" ht="17.25" thickTop="1" thickBot="1" x14ac:dyDescent="0.3">
      <c r="A12" s="4" t="s">
        <v>5</v>
      </c>
      <c r="B12" s="15">
        <f>B8*C8</f>
        <v>12</v>
      </c>
      <c r="C12" s="15">
        <f>B12*8</f>
        <v>96</v>
      </c>
      <c r="D12" s="21">
        <v>20</v>
      </c>
      <c r="E12" s="9">
        <f>D12*C12</f>
        <v>1920</v>
      </c>
    </row>
    <row r="13" spans="1:5" ht="16.5" thickBot="1" x14ac:dyDescent="0.3">
      <c r="A13" s="4" t="s">
        <v>6</v>
      </c>
      <c r="B13" s="15">
        <f>B8*C8</f>
        <v>12</v>
      </c>
      <c r="C13" s="15">
        <f t="shared" ref="C13:C16" si="0">B13*8</f>
        <v>96</v>
      </c>
      <c r="D13" s="21">
        <v>25</v>
      </c>
      <c r="E13" s="9">
        <f t="shared" ref="E13:E16" si="1">D13*C13</f>
        <v>2400</v>
      </c>
    </row>
    <row r="14" spans="1:5" ht="16.5" thickBot="1" x14ac:dyDescent="0.3">
      <c r="A14" s="4" t="s">
        <v>10</v>
      </c>
      <c r="B14" s="15">
        <f>B8*D8</f>
        <v>5.333333333333333</v>
      </c>
      <c r="C14" s="15">
        <f t="shared" si="0"/>
        <v>42.666666666666664</v>
      </c>
      <c r="D14" s="21">
        <v>20</v>
      </c>
      <c r="E14" s="9">
        <f t="shared" si="1"/>
        <v>853.33333333333326</v>
      </c>
    </row>
    <row r="15" spans="1:5" ht="16.5" thickBot="1" x14ac:dyDescent="0.3">
      <c r="A15" s="4" t="s">
        <v>9</v>
      </c>
      <c r="B15" s="15">
        <f>B8*D8/4</f>
        <v>1.3333333333333333</v>
      </c>
      <c r="C15" s="15">
        <f t="shared" si="0"/>
        <v>10.666666666666666</v>
      </c>
      <c r="D15" s="21">
        <v>25</v>
      </c>
      <c r="E15" s="9">
        <f t="shared" si="1"/>
        <v>266.66666666666663</v>
      </c>
    </row>
    <row r="16" spans="1:5" ht="16.5" thickBot="1" x14ac:dyDescent="0.3">
      <c r="A16" s="5" t="s">
        <v>11</v>
      </c>
      <c r="B16" s="20">
        <f>B8*D8/4</f>
        <v>1.3333333333333333</v>
      </c>
      <c r="C16" s="20">
        <f t="shared" si="0"/>
        <v>10.666666666666666</v>
      </c>
      <c r="D16" s="19">
        <v>20</v>
      </c>
      <c r="E16" s="19">
        <f t="shared" si="1"/>
        <v>213.33333333333331</v>
      </c>
    </row>
    <row r="17" spans="1:5" ht="17.25" thickTop="1" thickBot="1" x14ac:dyDescent="0.3">
      <c r="A17" s="6" t="s">
        <v>8</v>
      </c>
      <c r="B17" s="15">
        <f>SUM(B12:B16)</f>
        <v>31.999999999999996</v>
      </c>
      <c r="C17" s="15">
        <f>SUM(C12:C16)</f>
        <v>255.99999999999997</v>
      </c>
      <c r="D17" s="8"/>
      <c r="E17" s="9">
        <f>SUM(E12:E16)</f>
        <v>5653.333333333333</v>
      </c>
    </row>
    <row r="20" spans="1:5" x14ac:dyDescent="0.25">
      <c r="C20" s="10">
        <f>40/B7</f>
        <v>0.13333333333333333</v>
      </c>
      <c r="D20" s="10">
        <f>10/B7</f>
        <v>3.3333333333333333E-2</v>
      </c>
    </row>
    <row r="21" spans="1:5" ht="15.75" customHeight="1" thickBot="1" x14ac:dyDescent="0.3">
      <c r="A21" s="23" t="s">
        <v>21</v>
      </c>
      <c r="B21" s="23"/>
      <c r="C21" s="23"/>
      <c r="D21" s="23"/>
      <c r="E21" s="23"/>
    </row>
    <row r="22" spans="1:5" ht="16.5" thickBot="1" x14ac:dyDescent="0.3">
      <c r="A22" s="1" t="s">
        <v>0</v>
      </c>
      <c r="B22" s="7" t="s">
        <v>14</v>
      </c>
      <c r="C22" s="2" t="s">
        <v>1</v>
      </c>
      <c r="D22" s="3" t="s">
        <v>2</v>
      </c>
      <c r="E22" s="3" t="s">
        <v>3</v>
      </c>
    </row>
    <row r="23" spans="1:5" ht="17.25" thickTop="1" thickBot="1" x14ac:dyDescent="0.3">
      <c r="A23" s="4" t="s">
        <v>12</v>
      </c>
      <c r="B23" s="12">
        <f>B8*C20</f>
        <v>10.666666666666666</v>
      </c>
      <c r="C23" s="12">
        <f>B23*8</f>
        <v>85.333333333333329</v>
      </c>
      <c r="D23" s="14">
        <v>20</v>
      </c>
      <c r="E23" s="11">
        <f>D23*C23</f>
        <v>1706.6666666666665</v>
      </c>
    </row>
    <row r="24" spans="1:5" ht="16.5" thickBot="1" x14ac:dyDescent="0.3">
      <c r="A24" s="5" t="s">
        <v>15</v>
      </c>
      <c r="B24" s="20">
        <f>B8*D20</f>
        <v>2.6666666666666665</v>
      </c>
      <c r="C24" s="20">
        <f>B24*8</f>
        <v>21.333333333333332</v>
      </c>
      <c r="D24" s="19">
        <v>25</v>
      </c>
      <c r="E24" s="19">
        <f>D24*C24</f>
        <v>533.33333333333326</v>
      </c>
    </row>
    <row r="25" spans="1:5" ht="17.25" thickTop="1" thickBot="1" x14ac:dyDescent="0.3">
      <c r="A25" s="6" t="s">
        <v>16</v>
      </c>
      <c r="B25" s="15">
        <f>SUM(B23:B24)</f>
        <v>13.333333333333332</v>
      </c>
      <c r="C25" s="8"/>
      <c r="D25" s="8"/>
      <c r="E25" s="9">
        <f>SUM(E23:E24)</f>
        <v>2240</v>
      </c>
    </row>
    <row r="27" spans="1:5" ht="15.75" x14ac:dyDescent="0.25">
      <c r="D27" s="16" t="s">
        <v>17</v>
      </c>
      <c r="E27" s="17">
        <f>E17-E25</f>
        <v>3413.333333333333</v>
      </c>
    </row>
    <row r="30" spans="1:5" ht="15" customHeight="1" x14ac:dyDescent="0.25">
      <c r="A30" s="22" t="s">
        <v>23</v>
      </c>
      <c r="B30" s="22"/>
      <c r="C30" s="22"/>
      <c r="D30" s="22"/>
      <c r="E30" s="22"/>
    </row>
    <row r="31" spans="1:5" ht="15" customHeight="1" thickBot="1" x14ac:dyDescent="0.3">
      <c r="A31" s="22" t="s">
        <v>24</v>
      </c>
      <c r="B31" s="22"/>
      <c r="C31" s="22"/>
      <c r="D31" s="22"/>
      <c r="E31" s="22"/>
    </row>
    <row r="32" spans="1:5" ht="14.25" customHeight="1" thickBot="1" x14ac:dyDescent="0.3">
      <c r="A32" s="1" t="s">
        <v>0</v>
      </c>
      <c r="B32" s="7" t="s">
        <v>14</v>
      </c>
      <c r="C32" s="2" t="s">
        <v>1</v>
      </c>
      <c r="D32" s="3" t="s">
        <v>2</v>
      </c>
      <c r="E32" s="3" t="s">
        <v>3</v>
      </c>
    </row>
    <row r="33" spans="1:5" ht="17.25" thickTop="1" thickBot="1" x14ac:dyDescent="0.3">
      <c r="A33" s="4" t="s">
        <v>12</v>
      </c>
      <c r="B33" s="15">
        <v>2</v>
      </c>
      <c r="C33" s="15">
        <f>B33*8</f>
        <v>16</v>
      </c>
      <c r="D33" s="21">
        <v>20</v>
      </c>
      <c r="E33" s="9">
        <v>320</v>
      </c>
    </row>
    <row r="39" spans="1:5" x14ac:dyDescent="0.25">
      <c r="A39" t="s">
        <v>26</v>
      </c>
    </row>
    <row r="40" spans="1:5" x14ac:dyDescent="0.25">
      <c r="A40" t="s">
        <v>27</v>
      </c>
    </row>
    <row r="41" spans="1:5" x14ac:dyDescent="0.25">
      <c r="A41" t="s">
        <v>28</v>
      </c>
    </row>
  </sheetData>
  <mergeCells count="5">
    <mergeCell ref="A31:E31"/>
    <mergeCell ref="A21:E21"/>
    <mergeCell ref="A10:E10"/>
    <mergeCell ref="A5:E5"/>
    <mergeCell ref="A30:E3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Gabriele</dc:creator>
  <cp:lastModifiedBy>Gabriele</cp:lastModifiedBy>
  <cp:lastPrinted>2018-05-20T10:41:51Z</cp:lastPrinted>
  <dcterms:created xsi:type="dcterms:W3CDTF">2018-05-19T10:47:52Z</dcterms:created>
  <dcterms:modified xsi:type="dcterms:W3CDTF">2018-05-21T07:06:02Z</dcterms:modified>
</cp:coreProperties>
</file>